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<sst xmlns="http://schemas.openxmlformats.org/spreadsheetml/2006/main" count="32" uniqueCount="32">
  <si>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附件1-1</t>
  </si>
  <si>
    <t>2020年度东乡县本级一般公共预算收入决算表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</si>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</sst>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1"/>
      <color indexed="8"/>
      <name val="Calibri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horizontal="right" vertical="center"/>
    </xf>
    <xf numFmtId="9" fontId="5" fillId="0" borderId="7" xfId="11" applyFont="1" applyBorder="1" applyAlignment="1" applyProtection="1">
      <alignment horizontal="right" vertical="center"/>
    </xf>
    <xf numFmtId="9" fontId="5" fillId="0" borderId="8" xfId="11" applyNumberFormat="1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horizontal="right" vertical="center"/>
    </xf>
    <xf numFmtId="9" fontId="5" fillId="0" borderId="9" xfId="11" applyFont="1" applyBorder="1" applyAlignment="1" applyProtection="1">
      <alignment horizontal="right" vertical="center"/>
    </xf>
    <xf numFmtId="9" fontId="5" fillId="0" borderId="9" xfId="1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7" workbookViewId="0">
      <selection activeCell="A23" sqref="A23"/>
    </sheetView>
  </sheetViews>
  <sheetFormatPr defaultColWidth="9" defaultRowHeight="48" customHeight="1" outlineLevelCol="4"/>
  <cols>
    <col min="1" max="1" width="34.125" style="2" customWidth="1"/>
    <col min="2" max="4" width="11.625" style="2" customWidth="1"/>
    <col min="5" max="5" width="10" style="2" customWidth="1"/>
    <col min="6" max="16384" width="9" style="3"/>
  </cols>
  <sheetData>
    <row r="1" ht="13.5" spans="1:1">
      <c r="A1" s="4" t="s">
        <v>0</v>
      </c>
    </row>
    <row r="2" s="1" customFormat="1" ht="28.5" spans="1:5">
      <c r="A2" s="5" t="s">
        <v>1</v>
      </c>
      <c r="B2" s="5"/>
      <c r="C2" s="5"/>
      <c r="D2" s="5"/>
      <c r="E2" s="5"/>
    </row>
    <row r="3" ht="14.25" spans="1:5">
      <c r="A3" s="6"/>
      <c r="B3" s="6"/>
      <c r="C3" s="6"/>
      <c r="D3" s="6"/>
      <c r="E3" s="7" t="s">
        <v>2</v>
      </c>
    </row>
    <row r="4" ht="26.25" customHeight="1" spans="1: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</row>
    <row r="5" ht="26.25" customHeight="1" spans="1:5">
      <c r="A5" s="12" t="s">
        <v>8</v>
      </c>
      <c r="B5" s="13">
        <v>6436</v>
      </c>
      <c r="C5" s="13">
        <v>7068</v>
      </c>
      <c r="D5" s="14">
        <f>C5/B5</f>
        <v>1.09819763828465</v>
      </c>
      <c r="E5" s="15">
        <v>1.1520782396088</v>
      </c>
    </row>
    <row r="6" ht="26.25" customHeight="1" spans="1:5">
      <c r="A6" s="16" t="s">
        <v>9</v>
      </c>
      <c r="B6" s="13">
        <v>3998</v>
      </c>
      <c r="C6" s="13">
        <v>4428</v>
      </c>
      <c r="D6" s="14">
        <f t="shared" ref="D6:D28" si="0">C6/B6</f>
        <v>1.10755377688844</v>
      </c>
      <c r="E6" s="15">
        <v>1.20065075921909</v>
      </c>
    </row>
    <row r="7" ht="26.25" customHeight="1" spans="1:5">
      <c r="A7" s="16" t="s">
        <v>10</v>
      </c>
      <c r="B7" s="13">
        <v>830</v>
      </c>
      <c r="C7" s="13">
        <v>639</v>
      </c>
      <c r="D7" s="14">
        <f t="shared" si="0"/>
        <v>0.769879518072289</v>
      </c>
      <c r="E7" s="15">
        <v>0.926086956521739</v>
      </c>
    </row>
    <row r="8" ht="26.25" customHeight="1" spans="1:5">
      <c r="A8" s="16" t="s">
        <v>11</v>
      </c>
      <c r="B8" s="13">
        <v>154</v>
      </c>
      <c r="C8" s="13">
        <v>89</v>
      </c>
      <c r="D8" s="14">
        <f t="shared" si="0"/>
        <v>0.577922077922078</v>
      </c>
      <c r="E8" s="15">
        <v>2.06976744186047</v>
      </c>
    </row>
    <row r="9" ht="26.25" customHeight="1" spans="1:5">
      <c r="A9" s="16" t="s">
        <v>12</v>
      </c>
      <c r="B9" s="13">
        <v>4</v>
      </c>
      <c r="C9" s="13">
        <v>21</v>
      </c>
      <c r="D9" s="14">
        <f t="shared" si="0"/>
        <v>5.25</v>
      </c>
      <c r="E9" s="15">
        <v>7</v>
      </c>
    </row>
    <row r="10" ht="26.25" customHeight="1" spans="1:5">
      <c r="A10" s="16" t="s">
        <v>13</v>
      </c>
      <c r="B10" s="13">
        <v>399</v>
      </c>
      <c r="C10" s="13">
        <v>588</v>
      </c>
      <c r="D10" s="14">
        <f t="shared" si="0"/>
        <v>1.47368421052632</v>
      </c>
      <c r="E10" s="15">
        <v>1.10734463276836</v>
      </c>
    </row>
    <row r="11" ht="26.25" customHeight="1" spans="1:5">
      <c r="A11" s="16" t="s">
        <v>14</v>
      </c>
      <c r="B11" s="13">
        <v>147</v>
      </c>
      <c r="C11" s="13">
        <v>101</v>
      </c>
      <c r="D11" s="14">
        <f t="shared" si="0"/>
        <v>0.687074829931973</v>
      </c>
      <c r="E11" s="15">
        <v>0.94392523364486</v>
      </c>
    </row>
    <row r="12" ht="26.25" customHeight="1" spans="1:5">
      <c r="A12" s="16" t="s">
        <v>15</v>
      </c>
      <c r="B12" s="13">
        <v>79</v>
      </c>
      <c r="C12" s="13">
        <v>382</v>
      </c>
      <c r="D12" s="14">
        <f t="shared" si="0"/>
        <v>4.83544303797468</v>
      </c>
      <c r="E12" s="15">
        <v>3.21008403361345</v>
      </c>
    </row>
    <row r="13" ht="26.25" customHeight="1" spans="1:5">
      <c r="A13" s="16" t="s">
        <v>16</v>
      </c>
      <c r="B13" s="13">
        <v>13</v>
      </c>
      <c r="C13" s="13">
        <v>13</v>
      </c>
      <c r="D13" s="14">
        <f t="shared" si="0"/>
        <v>1</v>
      </c>
      <c r="E13" s="15">
        <v>0.722222222222222</v>
      </c>
    </row>
    <row r="14" ht="26.25" customHeight="1" spans="1:5">
      <c r="A14" s="16" t="s">
        <v>17</v>
      </c>
      <c r="B14" s="13"/>
      <c r="C14" s="13">
        <v>434</v>
      </c>
      <c r="D14" s="14"/>
      <c r="E14" s="15">
        <v>2.45197740112994</v>
      </c>
    </row>
    <row r="15" ht="26.25" customHeight="1" spans="1:5">
      <c r="A15" s="16" t="s">
        <v>18</v>
      </c>
      <c r="B15" s="13">
        <v>189</v>
      </c>
      <c r="C15" s="13">
        <v>164</v>
      </c>
      <c r="D15" s="14">
        <f t="shared" si="0"/>
        <v>0.867724867724868</v>
      </c>
      <c r="E15" s="15">
        <v>1.04458598726115</v>
      </c>
    </row>
    <row r="16" ht="26.25" customHeight="1" spans="1:5">
      <c r="A16" s="16" t="s">
        <v>19</v>
      </c>
      <c r="B16" s="13">
        <v>465</v>
      </c>
      <c r="C16" s="13">
        <v>164</v>
      </c>
      <c r="D16" s="14">
        <f t="shared" si="0"/>
        <v>0.352688172043011</v>
      </c>
      <c r="E16" s="15">
        <v>0.351177730192719</v>
      </c>
    </row>
    <row r="17" ht="26.25" customHeight="1" spans="1:5">
      <c r="A17" s="16" t="s">
        <v>20</v>
      </c>
      <c r="B17" s="13">
        <v>147</v>
      </c>
      <c r="C17" s="13">
        <v>24</v>
      </c>
      <c r="D17" s="14">
        <f t="shared" si="0"/>
        <v>0.163265306122449</v>
      </c>
      <c r="E17" s="15">
        <v>0.203389830508475</v>
      </c>
    </row>
    <row r="18" ht="26.25" customHeight="1" spans="1:5">
      <c r="A18" s="16" t="s">
        <v>21</v>
      </c>
      <c r="B18" s="13">
        <v>11</v>
      </c>
      <c r="C18" s="13">
        <v>21</v>
      </c>
      <c r="D18" s="14">
        <f t="shared" si="0"/>
        <v>1.90909090909091</v>
      </c>
      <c r="E18" s="15">
        <v>1.23529411764706</v>
      </c>
    </row>
    <row r="19" ht="26.25" customHeight="1" spans="1:5">
      <c r="A19" s="16" t="s">
        <v>22</v>
      </c>
      <c r="B19" s="17"/>
      <c r="C19" s="13"/>
      <c r="D19" s="14"/>
      <c r="E19" s="15"/>
    </row>
    <row r="20" ht="26.25" customHeight="1" spans="1:5">
      <c r="A20" s="12" t="s">
        <v>23</v>
      </c>
      <c r="B20" s="13">
        <v>3313</v>
      </c>
      <c r="C20" s="13">
        <v>3974</v>
      </c>
      <c r="D20" s="14">
        <f t="shared" si="0"/>
        <v>1.19951705402958</v>
      </c>
      <c r="E20" s="15">
        <v>1.19339339339339</v>
      </c>
    </row>
    <row r="21" ht="26.25" customHeight="1" spans="1:5">
      <c r="A21" s="16" t="s">
        <v>24</v>
      </c>
      <c r="B21" s="13">
        <v>414</v>
      </c>
      <c r="C21" s="13">
        <v>588</v>
      </c>
      <c r="D21" s="14">
        <f t="shared" si="0"/>
        <v>1.42028985507246</v>
      </c>
      <c r="E21" s="15">
        <v>1.176</v>
      </c>
    </row>
    <row r="22" ht="26.25" customHeight="1" spans="1:5">
      <c r="A22" s="16" t="s">
        <v>25</v>
      </c>
      <c r="B22" s="13">
        <v>149</v>
      </c>
      <c r="C22" s="13">
        <v>817</v>
      </c>
      <c r="D22" s="14">
        <f t="shared" si="0"/>
        <v>5.48322147651007</v>
      </c>
      <c r="E22" s="15">
        <v>4.83431952662722</v>
      </c>
    </row>
    <row r="23" ht="26.25" customHeight="1" spans="1:5">
      <c r="A23" s="16" t="s">
        <v>26</v>
      </c>
      <c r="B23" s="13">
        <v>785</v>
      </c>
      <c r="C23" s="13">
        <v>925</v>
      </c>
      <c r="D23" s="14">
        <f t="shared" si="0"/>
        <v>1.17834394904459</v>
      </c>
      <c r="E23" s="15">
        <v>1.42526964560863</v>
      </c>
    </row>
    <row r="24" ht="26.25" customHeight="1" spans="1:5">
      <c r="A24" s="16" t="s">
        <v>27</v>
      </c>
      <c r="B24" s="13">
        <v>1765</v>
      </c>
      <c r="C24" s="13">
        <v>227</v>
      </c>
      <c r="D24" s="14">
        <f t="shared" si="0"/>
        <v>0.128611898016997</v>
      </c>
      <c r="E24" s="15">
        <v>0.732258064516129</v>
      </c>
    </row>
    <row r="25" ht="26.25" customHeight="1" spans="1:5">
      <c r="A25" s="16" t="s">
        <v>28</v>
      </c>
      <c r="B25" s="13"/>
      <c r="D25" s="14"/>
      <c r="E25" s="15"/>
    </row>
    <row r="26" ht="26.25" customHeight="1" spans="1:5">
      <c r="A26" s="16" t="s">
        <v>29</v>
      </c>
      <c r="B26" s="13">
        <v>200</v>
      </c>
      <c r="C26" s="13">
        <v>1417</v>
      </c>
      <c r="D26" s="14">
        <f t="shared" si="0"/>
        <v>7.085</v>
      </c>
      <c r="E26" s="15">
        <v>2.15349544072948</v>
      </c>
    </row>
    <row r="27" ht="26.25" customHeight="1" spans="1:5">
      <c r="A27" s="16" t="s">
        <v>30</v>
      </c>
      <c r="B27" s="13"/>
      <c r="C27" s="13"/>
      <c r="D27" s="14"/>
      <c r="E27" s="15"/>
    </row>
    <row r="28" ht="26.25" customHeight="1" spans="1:5">
      <c r="A28" s="18" t="s">
        <v>31</v>
      </c>
      <c r="B28" s="19">
        <f>B5+B20</f>
        <v>9749</v>
      </c>
      <c r="C28" s="19">
        <f>C5+C20</f>
        <v>11042</v>
      </c>
      <c r="D28" s="20">
        <f t="shared" si="0"/>
        <v>1.13262898758847</v>
      </c>
      <c r="E28" s="21">
        <f>C28/9465</f>
        <v>1.16661384046487</v>
      </c>
    </row>
    <row r="29" ht="13.5" spans="1:5">
      <c r="A29" s="22"/>
      <c r="B29" s="23"/>
      <c r="C29" s="23"/>
      <c r="D29" s="23"/>
      <c r="E29" s="23"/>
    </row>
    <row r="30" ht="13.5"/>
    <row r="31" ht="13.5"/>
    <row r="32" ht="13.5"/>
    <row r="33" ht="13.5"/>
  </sheetData>
  <mergeCells count="2">
    <mergeCell ref="A2:E2"/>
    <mergeCell ref="A29:E29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13:I15"/>
  <sheetViews>
    <sheetView workbookViewId="0">
      <selection activeCell="N27" sqref="N27"/>
    </sheetView>
  </sheetViews>
  <sheetFormatPr defaultColWidth="9" defaultRowHeight="13.5"/>
  <sheetData>
    <row r="13" spans="9:9">
      <c r="I13">
        <v>1</v>
      </c>
    </row>
    <row r="14" spans="9:9">
      <c r="I14">
        <v>2</v>
      </c>
    </row>
    <row r="15" spans="9:9">
      <c r="I15">
        <v>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2016-10-08T08:35:00Z</dcterms:created>
  <cp:lastPrinted>2016-10-08T09:03:00Z</cp:lastPrinted>
  <dcterms:modified xsi:type="dcterms:W3CDTF">2021-08-27T08:16:52Z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7BF08EEB968A408090D029D8B246A0FE</vt:lpwstr>
  </property>
</Properties>
</file>