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<sst xmlns="http://schemas.openxmlformats.org/spreadsheetml/2006/main" count="33" uniqueCount="33">
  <si>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附件1-1</t>
  </si>
  <si>
    <t>2022年度东乡县本级一般公共预算收入决算表</t>
  </si>
  <si>
    <t>单位：万元</t>
  </si>
  <si>
    <t>项      目</t>
  </si>
  <si>
    <t>预算数</t>
  </si>
  <si>
    <t>2022年决算数</t>
  </si>
  <si>
    <t>决算数为          预算数的%</t>
  </si>
  <si>
    <t>上年决算数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</si>
  <si>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</si>
  <si>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</si>
  <si>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</si>
  <si>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</si>
  <si>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</si>
  <si>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</si>
  <si>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</si>
  <si>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</si>
  <si>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</si>
  <si>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</si>
  <si>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</si>
  <si>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</si>
  <si>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</si>
  <si>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</si>
  <si>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</si>
  <si>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</si>
  <si>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</si>
  <si>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</si>
  <si>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</si>
  <si>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</si>
  <si>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</si>
  <si>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</si>
  <si>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</si>
  <si>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</si>
  <si>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一般公共预算收入合计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</si>
</sst>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22"/>
      <color indexed="8"/>
      <name val="Calibri"/>
      <charset val="134"/>
    </font>
    <font>
      <sz val="11"/>
      <color indexed="8"/>
      <name val="Calibri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/>
    </xf>
    <xf numFmtId="176" fontId="5" fillId="0" borderId="5" xfId="0" applyNumberFormat="1" applyFont="1" applyBorder="1" applyAlignment="1" applyProtection="1">
      <alignment horizontal="right" vertical="center"/>
    </xf>
    <xf numFmtId="176" fontId="5" fillId="0" borderId="5" xfId="0" applyNumberFormat="1" applyFont="1" applyFill="1" applyBorder="1" applyAlignment="1" applyProtection="1">
      <alignment horizontal="right" vertical="center"/>
    </xf>
    <xf numFmtId="9" fontId="5" fillId="0" borderId="5" xfId="3" applyFont="1" applyFill="1" applyBorder="1" applyAlignment="1" applyProtection="1">
      <alignment horizontal="right" vertical="center"/>
    </xf>
    <xf numFmtId="0" fontId="5" fillId="0" borderId="5" xfId="3" applyNumberFormat="1" applyFont="1" applyFill="1" applyBorder="1" applyAlignment="1" applyProtection="1">
      <alignment horizontal="right" vertical="center"/>
    </xf>
    <xf numFmtId="9" fontId="5" fillId="0" borderId="5" xfId="3" applyNumberFormat="1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/>
    <xf numFmtId="0" fontId="6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zoomScale="110" zoomScaleNormal="110" workbookViewId="0">
      <selection activeCell="G8" sqref="G8"/>
    </sheetView>
  </sheetViews>
  <sheetFormatPr defaultColWidth="9" defaultRowHeight="48" customHeight="1" outlineLevelCol="5"/>
  <cols>
    <col min="1" max="1" width="34.125" style="2" customWidth="1"/>
    <col min="2" max="2" width="11.625" style="2" customWidth="1"/>
    <col min="3" max="4" width="11.625" style="3" customWidth="1"/>
    <col min="5" max="5" width="10" style="2" customWidth="1"/>
    <col min="6" max="16384" width="9" style="4"/>
  </cols>
  <sheetData>
    <row r="1" ht="13.5" spans="1:1">
      <c r="A1" s="5" t="s">
        <v>0</v>
      </c>
    </row>
    <row r="2" s="1" customFormat="1" ht="28.5" spans="1:5">
      <c r="A2" s="6" t="s">
        <v>1</v>
      </c>
      <c r="B2" s="6"/>
      <c r="C2" s="7"/>
      <c r="D2" s="7"/>
      <c r="E2" s="6"/>
    </row>
    <row r="3" ht="14.25" spans="1:5">
      <c r="A3" s="8"/>
      <c r="B3" s="8"/>
      <c r="C3" s="9"/>
      <c r="D3" s="9"/>
      <c r="E3" s="10" t="s">
        <v>2</v>
      </c>
    </row>
    <row r="4" ht="26.25" customHeight="1" spans="1:6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</row>
    <row r="5" ht="26.25" customHeight="1" spans="1:6">
      <c r="A5" s="15" t="s">
        <v>9</v>
      </c>
      <c r="B5" s="16">
        <v>9886</v>
      </c>
      <c r="C5" s="17">
        <v>8775</v>
      </c>
      <c r="D5" s="18">
        <f>C5/B5</f>
        <v>0.887618854946389</v>
      </c>
      <c r="E5" s="19">
        <v>8920</v>
      </c>
      <c r="F5" s="20">
        <f>C5/E5</f>
        <v>0.983744394618834</v>
      </c>
    </row>
    <row r="6" ht="26.25" customHeight="1" spans="1:6">
      <c r="A6" s="21" t="s">
        <v>10</v>
      </c>
      <c r="B6" s="16">
        <v>5950</v>
      </c>
      <c r="C6" s="17">
        <v>3445</v>
      </c>
      <c r="D6" s="18">
        <f t="shared" ref="D6:D28" si="0">C6/B6</f>
        <v>0.578991596638656</v>
      </c>
      <c r="E6" s="19">
        <v>5567</v>
      </c>
      <c r="F6" s="20">
        <f t="shared" ref="F6:F18" si="1">C6/E6</f>
        <v>0.618825220046704</v>
      </c>
    </row>
    <row r="7" ht="26.25" customHeight="1" spans="1:6">
      <c r="A7" s="21" t="s">
        <v>11</v>
      </c>
      <c r="B7" s="16">
        <v>421</v>
      </c>
      <c r="C7" s="17">
        <v>272</v>
      </c>
      <c r="D7" s="18">
        <f t="shared" si="0"/>
        <v>0.646080760095012</v>
      </c>
      <c r="E7" s="19">
        <v>380</v>
      </c>
      <c r="F7" s="20">
        <f t="shared" si="1"/>
        <v>0.715789473684211</v>
      </c>
    </row>
    <row r="8" ht="26.25" customHeight="1" spans="1:6">
      <c r="A8" s="21" t="s">
        <v>12</v>
      </c>
      <c r="B8" s="16">
        <v>120</v>
      </c>
      <c r="C8" s="17">
        <v>157</v>
      </c>
      <c r="D8" s="18">
        <f t="shared" si="0"/>
        <v>1.30833333333333</v>
      </c>
      <c r="E8" s="19">
        <v>108</v>
      </c>
      <c r="F8" s="20">
        <f t="shared" si="1"/>
        <v>1.4537037037037</v>
      </c>
    </row>
    <row r="9" ht="26.25" customHeight="1" spans="1:6">
      <c r="A9" s="21" t="s">
        <v>13</v>
      </c>
      <c r="B9" s="16">
        <v>12</v>
      </c>
      <c r="C9" s="17">
        <v>7</v>
      </c>
      <c r="D9" s="18">
        <f t="shared" si="0"/>
        <v>0.583333333333333</v>
      </c>
      <c r="E9" s="19">
        <v>11</v>
      </c>
      <c r="F9" s="20">
        <f t="shared" si="1"/>
        <v>0.636363636363636</v>
      </c>
    </row>
    <row r="10" ht="26.25" customHeight="1" spans="1:6">
      <c r="A10" s="21" t="s">
        <v>14</v>
      </c>
      <c r="B10" s="16">
        <v>520</v>
      </c>
      <c r="C10" s="17">
        <v>319</v>
      </c>
      <c r="D10" s="18">
        <f t="shared" si="0"/>
        <v>0.613461538461539</v>
      </c>
      <c r="E10" s="19">
        <v>514</v>
      </c>
      <c r="F10" s="20">
        <f t="shared" si="1"/>
        <v>0.620622568093385</v>
      </c>
    </row>
    <row r="11" ht="26.25" customHeight="1" spans="1:6">
      <c r="A11" s="21" t="s">
        <v>15</v>
      </c>
      <c r="B11" s="16">
        <v>100</v>
      </c>
      <c r="C11" s="17">
        <v>103</v>
      </c>
      <c r="D11" s="18">
        <f t="shared" si="0"/>
        <v>1.03</v>
      </c>
      <c r="E11" s="19">
        <v>98</v>
      </c>
      <c r="F11" s="20">
        <f t="shared" si="1"/>
        <v>1.05102040816327</v>
      </c>
    </row>
    <row r="12" ht="26.25" customHeight="1" spans="1:6">
      <c r="A12" s="21" t="s">
        <v>16</v>
      </c>
      <c r="B12" s="16">
        <v>450</v>
      </c>
      <c r="C12" s="17">
        <v>137</v>
      </c>
      <c r="D12" s="18">
        <f t="shared" si="0"/>
        <v>0.304444444444444</v>
      </c>
      <c r="E12" s="19">
        <v>430</v>
      </c>
      <c r="F12" s="20">
        <f t="shared" si="1"/>
        <v>0.318604651162791</v>
      </c>
    </row>
    <row r="13" ht="26.25" customHeight="1" spans="1:6">
      <c r="A13" s="21" t="s">
        <v>17</v>
      </c>
      <c r="B13" s="16">
        <v>20</v>
      </c>
      <c r="C13" s="17">
        <v>12</v>
      </c>
      <c r="D13" s="18">
        <f t="shared" si="0"/>
        <v>0.6</v>
      </c>
      <c r="E13" s="19">
        <v>13</v>
      </c>
      <c r="F13" s="20">
        <f t="shared" si="1"/>
        <v>0.923076923076923</v>
      </c>
    </row>
    <row r="14" ht="26.25" customHeight="1" spans="1:6">
      <c r="A14" s="21" t="s">
        <v>18</v>
      </c>
      <c r="B14" s="16">
        <v>50</v>
      </c>
      <c r="C14" s="22">
        <v>2</v>
      </c>
      <c r="D14" s="18">
        <f t="shared" si="0"/>
        <v>0.04</v>
      </c>
      <c r="E14" s="19">
        <v>-266</v>
      </c>
      <c r="F14" s="20">
        <f t="shared" si="1"/>
        <v>-0.0075187969924812</v>
      </c>
    </row>
    <row r="15" ht="26.25" customHeight="1" spans="1:6">
      <c r="A15" s="21" t="s">
        <v>19</v>
      </c>
      <c r="B15" s="16">
        <v>250</v>
      </c>
      <c r="C15" s="17">
        <v>225</v>
      </c>
      <c r="D15" s="18">
        <f t="shared" si="0"/>
        <v>0.9</v>
      </c>
      <c r="E15" s="19">
        <v>211</v>
      </c>
      <c r="F15" s="20">
        <f t="shared" si="1"/>
        <v>1.06635071090047</v>
      </c>
    </row>
    <row r="16" ht="26.25" customHeight="1" spans="1:6">
      <c r="A16" s="21" t="s">
        <v>20</v>
      </c>
      <c r="B16" s="16">
        <v>812</v>
      </c>
      <c r="C16" s="17">
        <v>3064</v>
      </c>
      <c r="D16" s="18">
        <f t="shared" si="0"/>
        <v>3.77339901477832</v>
      </c>
      <c r="E16" s="19">
        <v>731</v>
      </c>
      <c r="F16" s="20">
        <f t="shared" si="1"/>
        <v>4.19151846785226</v>
      </c>
    </row>
    <row r="17" ht="26.25" customHeight="1" spans="1:6">
      <c r="A17" s="21" t="s">
        <v>21</v>
      </c>
      <c r="B17" s="16">
        <v>1150</v>
      </c>
      <c r="C17" s="17">
        <v>1012</v>
      </c>
      <c r="D17" s="18">
        <f t="shared" si="0"/>
        <v>0.88</v>
      </c>
      <c r="E17" s="19">
        <v>1096</v>
      </c>
      <c r="F17" s="20">
        <f t="shared" si="1"/>
        <v>0.923357664233577</v>
      </c>
    </row>
    <row r="18" ht="26.25" customHeight="1" spans="1:6">
      <c r="A18" s="21" t="s">
        <v>22</v>
      </c>
      <c r="B18" s="16">
        <v>31</v>
      </c>
      <c r="C18" s="17">
        <v>20</v>
      </c>
      <c r="D18" s="18">
        <f t="shared" si="0"/>
        <v>0.645161290322581</v>
      </c>
      <c r="E18" s="19">
        <v>27</v>
      </c>
      <c r="F18" s="20">
        <f t="shared" si="1"/>
        <v>0.740740740740741</v>
      </c>
    </row>
    <row r="19" ht="26.25" customHeight="1" spans="1:6">
      <c r="A19" s="21" t="s">
        <v>23</v>
      </c>
      <c r="B19" s="17"/>
      <c r="C19" s="17"/>
      <c r="D19" s="18"/>
      <c r="E19" s="18"/>
      <c r="F19" s="20"/>
    </row>
    <row r="20" ht="26.25" customHeight="1" spans="1:6">
      <c r="A20" s="15" t="s">
        <v>24</v>
      </c>
      <c r="B20" s="16">
        <v>5236</v>
      </c>
      <c r="C20" s="17">
        <v>5714</v>
      </c>
      <c r="D20" s="18">
        <f t="shared" si="0"/>
        <v>1.0912910618793</v>
      </c>
      <c r="E20" s="19">
        <v>4729</v>
      </c>
      <c r="F20" s="20">
        <f t="shared" ref="F19:F28" si="2">C20/E20</f>
        <v>1.20828927891732</v>
      </c>
    </row>
    <row r="21" ht="26.25" customHeight="1" spans="1:6">
      <c r="A21" s="21" t="s">
        <v>25</v>
      </c>
      <c r="B21" s="16">
        <v>2191</v>
      </c>
      <c r="C21" s="17">
        <v>475</v>
      </c>
      <c r="D21" s="18">
        <f t="shared" si="0"/>
        <v>0.216795983569147</v>
      </c>
      <c r="E21" s="19">
        <v>1925</v>
      </c>
      <c r="F21" s="20">
        <f t="shared" si="2"/>
        <v>0.246753246753247</v>
      </c>
    </row>
    <row r="22" ht="26.25" customHeight="1" spans="1:6">
      <c r="A22" s="21" t="s">
        <v>26</v>
      </c>
      <c r="B22" s="16">
        <v>762</v>
      </c>
      <c r="C22" s="17">
        <v>670</v>
      </c>
      <c r="D22" s="18">
        <f t="shared" si="0"/>
        <v>0.879265091863517</v>
      </c>
      <c r="E22" s="19">
        <v>684</v>
      </c>
      <c r="F22" s="20">
        <f t="shared" si="2"/>
        <v>0.97953216374269</v>
      </c>
    </row>
    <row r="23" ht="26.25" customHeight="1" spans="1:6">
      <c r="A23" s="21" t="s">
        <v>27</v>
      </c>
      <c r="B23" s="16">
        <v>1113</v>
      </c>
      <c r="C23" s="17">
        <v>1287</v>
      </c>
      <c r="D23" s="18">
        <f t="shared" si="0"/>
        <v>1.15633423180593</v>
      </c>
      <c r="E23" s="19">
        <v>1054</v>
      </c>
      <c r="F23" s="20">
        <f t="shared" si="2"/>
        <v>1.22106261859583</v>
      </c>
    </row>
    <row r="24" ht="26.25" customHeight="1" spans="1:6">
      <c r="A24" s="21" t="s">
        <v>28</v>
      </c>
      <c r="B24" s="16">
        <v>700</v>
      </c>
      <c r="C24" s="17">
        <v>3172</v>
      </c>
      <c r="D24" s="18">
        <f t="shared" si="0"/>
        <v>4.53142857142857</v>
      </c>
      <c r="E24" s="19">
        <v>946</v>
      </c>
      <c r="F24" s="20">
        <f t="shared" si="2"/>
        <v>3.35306553911205</v>
      </c>
    </row>
    <row r="25" ht="26.25" customHeight="1" spans="1:6">
      <c r="A25" s="21" t="s">
        <v>29</v>
      </c>
      <c r="B25" s="16">
        <v>20</v>
      </c>
      <c r="C25" s="23"/>
      <c r="D25" s="18">
        <f t="shared" si="0"/>
        <v>0</v>
      </c>
      <c r="E25" s="18"/>
      <c r="F25" s="20"/>
    </row>
    <row r="26" ht="26.25" customHeight="1" spans="1:6">
      <c r="A26" s="21" t="s">
        <v>30</v>
      </c>
      <c r="B26" s="16">
        <v>450</v>
      </c>
      <c r="C26" s="17">
        <v>110</v>
      </c>
      <c r="D26" s="18">
        <f t="shared" si="0"/>
        <v>0.244444444444444</v>
      </c>
      <c r="E26" s="19">
        <v>120</v>
      </c>
      <c r="F26" s="20">
        <f t="shared" si="2"/>
        <v>0.916666666666667</v>
      </c>
    </row>
    <row r="27" ht="26.25" customHeight="1" spans="1:6">
      <c r="A27" s="21" t="s">
        <v>31</v>
      </c>
      <c r="B27" s="16">
        <v>0</v>
      </c>
      <c r="C27" s="17">
        <v>0</v>
      </c>
      <c r="D27" s="18"/>
      <c r="E27" s="18"/>
      <c r="F27" s="20"/>
    </row>
    <row r="28" ht="26.25" customHeight="1" spans="1:6">
      <c r="A28" s="24" t="s">
        <v>32</v>
      </c>
      <c r="B28" s="16">
        <f>B5+B20</f>
        <v>15122</v>
      </c>
      <c r="C28" s="17">
        <f>C5+C20</f>
        <v>14489</v>
      </c>
      <c r="D28" s="18">
        <f t="shared" si="0"/>
        <v>0.958140457611427</v>
      </c>
      <c r="E28" s="19">
        <v>13649</v>
      </c>
      <c r="F28" s="20">
        <f t="shared" si="2"/>
        <v>1.06154297018097</v>
      </c>
    </row>
    <row r="29" ht="13.5" spans="1:5">
      <c r="A29" s="25"/>
      <c r="B29" s="26"/>
      <c r="C29" s="27"/>
      <c r="D29" s="27"/>
      <c r="E29" s="26"/>
    </row>
    <row r="30" ht="13.5"/>
    <row r="31" ht="13.5"/>
    <row r="32" ht="13.5"/>
    <row r="33" ht="13.5"/>
  </sheetData>
  <mergeCells count="2">
    <mergeCell ref="A2:E2"/>
    <mergeCell ref="A29:E29"/>
  </mergeCells>
  <pageMargins left="0.699305555555556" right="0.699305555555556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I13:I15"/>
  <sheetViews>
    <sheetView workbookViewId="0">
      <selection activeCell="N27" sqref="N27"/>
    </sheetView>
  </sheetViews>
  <sheetFormatPr defaultColWidth="9" defaultRowHeight="13.5"/>
  <sheetData>
    <row r="13" spans="9:9">
      <c r="I13">
        <v>1</v>
      </c>
    </row>
    <row r="14" spans="9:9">
      <c r="I14">
        <v>2</v>
      </c>
    </row>
    <row r="15" spans="9:9">
      <c r="I15">
        <v>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2016-10-08T08:35:00Z</dcterms:created>
  <cp:lastPrinted>2016-10-08T09:03:00Z</cp:lastPrinted>
  <dcterms:modified xsi:type="dcterms:W3CDTF">2023-09-07T03:34:12Z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A21B20AD687B409B9F16DF0D96DE017D_13</vt:lpwstr>
  </property>
  <property fmtid="{D5CDD505-2E9C-101B-9397-08002B2CF9AE}" pid="4" name="KSOReadingLayout">
    <vt:bool>true</vt:bool>
  </property>
</Properties>
</file>